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5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rian\OneDrive\Documents\K7 Compliance\Customers\Key Security Group\6. Results and Improvement\4. Key Performance Scores\"/>
    </mc:Choice>
  </mc:AlternateContent>
  <xr:revisionPtr revIDLastSave="16" documentId="985E5AD18D76E340B5755A03465C9A92928C8876" xr6:coauthVersionLast="23" xr6:coauthVersionMax="23" xr10:uidLastSave="{DBE1C72F-73E1-44D3-8473-EC29463DDC7F}"/>
  <bookViews>
    <workbookView xWindow="0" yWindow="465" windowWidth="27315" windowHeight="13545" tabRatio="500" xr2:uid="{00000000-000D-0000-FFFF-FFFF00000000}"/>
  </bookViews>
  <sheets>
    <sheet name="2017" sheetId="1" r:id="rId1"/>
    <sheet name="Cockpit Chart" sheetId="2" r:id="rId2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4" i="2" l="1"/>
  <c r="V24" i="2"/>
  <c r="U24" i="2"/>
  <c r="T24" i="2"/>
  <c r="S24" i="2"/>
  <c r="R24" i="2"/>
  <c r="Q24" i="2"/>
  <c r="U31" i="1"/>
  <c r="U19" i="1"/>
  <c r="U6" i="1"/>
  <c r="U5" i="1"/>
  <c r="U4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Microsoft Office User</author>
  </authors>
  <commentList>
    <comment ref="N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includes mobile patrol TBT</t>
        </r>
      </text>
    </comment>
    <comment ref="N2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ACS Score 147</t>
        </r>
      </text>
    </comment>
    <comment ref="J31" authorId="1" shapeId="0" xr:uid="{00000000-0006-0000-0000-000003000000}">
      <text>
        <r>
          <rPr>
            <b/>
            <sz val="10"/>
            <color indexed="81"/>
            <rFont val="Calibri"/>
            <family val="2"/>
          </rPr>
          <t>Issues with Continuum</t>
        </r>
      </text>
    </comment>
    <comment ref="H3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LILYCOMMS LINE FAULT</t>
        </r>
      </text>
    </comment>
    <comment ref="J3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Issues with Continuum</t>
        </r>
      </text>
    </comment>
    <comment ref="L32" authorId="0" shapeId="0" xr:uid="{00000000-0006-0000-0000-000006000000}">
      <text>
        <r>
          <rPr>
            <sz val="9"/>
            <color indexed="81"/>
            <rFont val="Tahoma"/>
            <family val="2"/>
          </rPr>
          <t>Issues with Continuum</t>
        </r>
      </text>
    </comment>
  </commentList>
</comments>
</file>

<file path=xl/sharedStrings.xml><?xml version="1.0" encoding="utf-8"?>
<sst xmlns="http://schemas.openxmlformats.org/spreadsheetml/2006/main" count="227" uniqueCount="112">
  <si>
    <t>Process</t>
  </si>
  <si>
    <t>Process Owner</t>
  </si>
  <si>
    <t>Key Performance Indicator</t>
  </si>
  <si>
    <t>Target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</si>
  <si>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</si>
  <si>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</si>
  <si>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</si>
  <si>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</si>
  <si>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</si>
  <si>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</si>
  <si>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</si>
  <si>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</si>
  <si>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</si>
  <si>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</si>
  <si>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</si>
  <si>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</si>
  <si>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Results</t>
  </si>
  <si>
    <t>ACS Reference</t>
  </si>
  <si>
    <t>Critical Success Factor/Objectives</t>
  </si>
  <si>
    <t>Satisfied Customers, Consumers and other Interested Parties</t>
  </si>
  <si>
    <t>Effective, Trained and Motivated Staff</t>
  </si>
  <si>
    <t>Effective Financial Management</t>
  </si>
  <si>
    <t>Effective Quality, Health and Safety and Environmental Management Systems</t>
  </si>
  <si>
    <t>Lean and Effective Operational Processes</t>
  </si>
  <si>
    <t>Customer Complaints</t>
  </si>
  <si>
    <t>Customer Satisfaction Score</t>
  </si>
  <si>
    <t>Customer Satisfaction</t>
  </si>
  <si>
    <t>Appraisal Score</t>
  </si>
  <si>
    <t>Employee Feedback Score</t>
  </si>
  <si>
    <t>Refresher Training Score</t>
  </si>
  <si>
    <t>70% Average</t>
  </si>
  <si>
    <t>1 per month</t>
  </si>
  <si>
    <t>Recruitment &amp; Development</t>
  </si>
  <si>
    <t>Business Licence Training</t>
  </si>
  <si>
    <t>Finance &amp; Administration</t>
  </si>
  <si>
    <t>Payment within Terms</t>
  </si>
  <si>
    <t>9.6.1</t>
  </si>
  <si>
    <t>CS &amp; Process Improvement</t>
  </si>
  <si>
    <t>Workplace Accidents</t>
  </si>
  <si>
    <t>Workplace Near misses</t>
  </si>
  <si>
    <t>1 per year</t>
  </si>
  <si>
    <t>Recycling</t>
  </si>
  <si>
    <t>Waste removal</t>
  </si>
  <si>
    <t>Internal Audit NCR</t>
  </si>
  <si>
    <t>1 per audit</t>
  </si>
  <si>
    <t>External Audit NCR</t>
  </si>
  <si>
    <t>ACS Score</t>
  </si>
  <si>
    <t>5% Increase</t>
  </si>
  <si>
    <t>Carbon Footprint</t>
  </si>
  <si>
    <t>2% improvement</t>
  </si>
  <si>
    <t>Planning &amp; Operation</t>
  </si>
  <si>
    <t>Missed Check Calls</t>
  </si>
  <si>
    <t>Response Times</t>
  </si>
  <si>
    <t>&gt;40 mins average</t>
  </si>
  <si>
    <t>Fuel Reduction</t>
  </si>
  <si>
    <t>Screening</t>
  </si>
  <si>
    <t>100% in 12 weeks</t>
  </si>
  <si>
    <t>Site Visits</t>
  </si>
  <si>
    <t>100% - 1 per month</t>
  </si>
  <si>
    <t>Effective Sales &amp; Marketing</t>
  </si>
  <si>
    <t>Enquiry &amp; Sales</t>
  </si>
  <si>
    <t>New Customers</t>
  </si>
  <si>
    <t>Tender Submission</t>
  </si>
  <si>
    <t>100% on time</t>
  </si>
  <si>
    <t>9.1.1/9.2.1</t>
  </si>
  <si>
    <t>9.4.1</t>
  </si>
  <si>
    <t>9.3.1</t>
  </si>
  <si>
    <t>9.5.1</t>
  </si>
  <si>
    <t>9.5.2</t>
  </si>
  <si>
    <t>9.1.1</t>
  </si>
  <si>
    <t>Purchasing</t>
  </si>
  <si>
    <t>New Suppliers</t>
  </si>
  <si>
    <t>Effective Purchasing Processes</t>
  </si>
  <si>
    <t>Late Deliveries</t>
  </si>
  <si>
    <t>Supplier Issues &amp; Returns</t>
  </si>
  <si>
    <t>1 per Quarter</t>
  </si>
  <si>
    <t>1 per Month</t>
  </si>
  <si>
    <t>TBT/MGT Meetings Conducted</t>
  </si>
  <si>
    <t>Lateness reportable</t>
  </si>
  <si>
    <t>Absence reportable</t>
  </si>
  <si>
    <t>Product Audit Score - DS, SG, KH</t>
  </si>
  <si>
    <t>STRATEGIC SCORECARD 2017</t>
  </si>
  <si>
    <t>5 on booked shifts</t>
  </si>
  <si>
    <t>Consumer Compliments</t>
  </si>
  <si>
    <t>Customer Compliments</t>
  </si>
  <si>
    <t>Benchmarking Group</t>
  </si>
  <si>
    <t>BENCHMARKING - SECURITY</t>
  </si>
  <si>
    <t>Others</t>
  </si>
  <si>
    <t>BENCHMARKING - OTHERS</t>
  </si>
  <si>
    <t>Average 2017 YTD</t>
  </si>
  <si>
    <t>2 per month</t>
  </si>
  <si>
    <t>&gt;£13,000.00</t>
  </si>
  <si>
    <t>110</t>
  </si>
  <si>
    <t>Q1</t>
  </si>
  <si>
    <t>Q2</t>
  </si>
  <si>
    <t xml:space="preserve">Environmental </t>
  </si>
  <si>
    <t>Fuel Usage (£)</t>
  </si>
  <si>
    <t>Q3</t>
  </si>
  <si>
    <t>Q4</t>
  </si>
  <si>
    <t>Operational</t>
  </si>
  <si>
    <t>Response Times (mins)</t>
  </si>
  <si>
    <t>Total No of Staff</t>
  </si>
  <si>
    <t>Leavers</t>
  </si>
  <si>
    <t>Retention Rate</t>
  </si>
  <si>
    <t>Chart</t>
  </si>
  <si>
    <t xml:space="preserve">XYZ Security </t>
  </si>
  <si>
    <t>ABC Security</t>
  </si>
  <si>
    <t>CDE Security</t>
  </si>
  <si>
    <t>KLM Security</t>
  </si>
  <si>
    <t>CDE</t>
  </si>
  <si>
    <t>PZA</t>
  </si>
  <si>
    <t>TVE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</si>
</sst>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£&quot;#,##0.0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 Unicode MS"/>
      <family val="2"/>
    </font>
    <font>
      <b/>
      <sz val="18"/>
      <color theme="0"/>
      <name val="Arial Unicode MS"/>
      <family val="2"/>
    </font>
    <font>
      <b/>
      <sz val="14"/>
      <color theme="0"/>
      <name val="Arial Unicode MS"/>
      <family val="2"/>
    </font>
    <font>
      <b/>
      <sz val="10"/>
      <color indexed="81"/>
      <name val="Calibri"/>
      <family val="2"/>
    </font>
    <font>
      <b/>
      <sz val="14"/>
      <color theme="1"/>
      <name val="Arial Unicode MS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/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3" borderId="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9" fontId="2" fillId="4" borderId="23" xfId="0" applyNumberFormat="1" applyFont="1" applyFill="1" applyBorder="1" applyAlignment="1">
      <alignment horizontal="center"/>
    </xf>
    <xf numFmtId="9" fontId="2" fillId="4" borderId="24" xfId="0" applyNumberFormat="1" applyFont="1" applyFill="1" applyBorder="1" applyAlignment="1">
      <alignment horizontal="center"/>
    </xf>
    <xf numFmtId="9" fontId="2" fillId="4" borderId="22" xfId="0" applyNumberFormat="1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9" fontId="2" fillId="4" borderId="26" xfId="0" applyNumberFormat="1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3" xfId="0" applyFont="1" applyFill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6" xfId="0" applyFont="1" applyBorder="1" applyAlignment="1">
      <alignment wrapText="1"/>
    </xf>
    <xf numFmtId="0" fontId="3" fillId="2" borderId="36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2" fillId="0" borderId="22" xfId="0" applyFont="1" applyFill="1" applyBorder="1"/>
    <xf numFmtId="0" fontId="2" fillId="0" borderId="48" xfId="0" applyFont="1" applyBorder="1"/>
    <xf numFmtId="0" fontId="2" fillId="4" borderId="4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164" fontId="2" fillId="7" borderId="49" xfId="0" applyNumberFormat="1" applyFont="1" applyFill="1" applyBorder="1" applyAlignment="1">
      <alignment horizontal="center"/>
    </xf>
    <xf numFmtId="9" fontId="2" fillId="7" borderId="50" xfId="0" applyNumberFormat="1" applyFont="1" applyFill="1" applyBorder="1" applyAlignment="1">
      <alignment horizontal="center"/>
    </xf>
    <xf numFmtId="9" fontId="2" fillId="7" borderId="49" xfId="1" applyFont="1" applyFill="1" applyBorder="1" applyAlignment="1">
      <alignment horizontal="center"/>
    </xf>
    <xf numFmtId="0" fontId="2" fillId="7" borderId="49" xfId="0" applyFont="1" applyFill="1" applyBorder="1" applyAlignment="1">
      <alignment horizontal="center"/>
    </xf>
    <xf numFmtId="9" fontId="2" fillId="7" borderId="55" xfId="0" applyNumberFormat="1" applyFont="1" applyFill="1" applyBorder="1" applyAlignment="1">
      <alignment horizontal="center"/>
    </xf>
    <xf numFmtId="164" fontId="2" fillId="5" borderId="49" xfId="0" applyNumberFormat="1" applyFont="1" applyFill="1" applyBorder="1" applyAlignment="1">
      <alignment horizontal="center"/>
    </xf>
    <xf numFmtId="9" fontId="2" fillId="7" borderId="56" xfId="0" applyNumberFormat="1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9" fontId="2" fillId="7" borderId="49" xfId="0" applyNumberFormat="1" applyFont="1" applyFill="1" applyBorder="1" applyAlignment="1">
      <alignment horizontal="center"/>
    </xf>
    <xf numFmtId="165" fontId="2" fillId="7" borderId="49" xfId="0" applyNumberFormat="1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49" fontId="2" fillId="5" borderId="29" xfId="0" applyNumberFormat="1" applyFont="1" applyFill="1" applyBorder="1" applyAlignment="1">
      <alignment horizontal="center"/>
    </xf>
    <xf numFmtId="164" fontId="2" fillId="7" borderId="29" xfId="0" applyNumberFormat="1" applyFont="1" applyFill="1" applyBorder="1" applyAlignment="1">
      <alignment horizontal="center"/>
    </xf>
    <xf numFmtId="164" fontId="2" fillId="7" borderId="57" xfId="0" applyNumberFormat="1" applyFont="1" applyFill="1" applyBorder="1" applyAlignment="1">
      <alignment horizontal="center"/>
    </xf>
    <xf numFmtId="0" fontId="2" fillId="7" borderId="58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9" fontId="2" fillId="6" borderId="1" xfId="1" applyFont="1" applyFill="1" applyBorder="1" applyAlignment="1">
      <alignment horizontal="center"/>
    </xf>
    <xf numFmtId="9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0" fontId="2" fillId="6" borderId="1" xfId="0" applyNumberFormat="1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2" fillId="6" borderId="1" xfId="1" applyNumberFormat="1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3" fillId="2" borderId="49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2" borderId="21" xfId="0" applyFont="1" applyFill="1" applyBorder="1"/>
    <xf numFmtId="0" fontId="2" fillId="8" borderId="0" xfId="0" applyFont="1" applyFill="1"/>
    <xf numFmtId="0" fontId="2" fillId="8" borderId="0" xfId="0" applyFont="1" applyFill="1" applyAlignment="1">
      <alignment vertical="center"/>
    </xf>
    <xf numFmtId="0" fontId="3" fillId="8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4" borderId="50" xfId="0" applyNumberFormat="1" applyFont="1" applyFill="1" applyBorder="1" applyAlignment="1">
      <alignment horizontal="center"/>
    </xf>
    <xf numFmtId="9" fontId="2" fillId="4" borderId="29" xfId="0" applyNumberFormat="1" applyFont="1" applyFill="1" applyBorder="1" applyAlignment="1">
      <alignment horizontal="center"/>
    </xf>
    <xf numFmtId="9" fontId="2" fillId="4" borderId="49" xfId="0" applyNumberFormat="1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9" fontId="2" fillId="4" borderId="56" xfId="0" applyNumberFormat="1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2" fillId="4" borderId="5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center" vertical="center"/>
    </xf>
    <xf numFmtId="0" fontId="8" fillId="5" borderId="46" xfId="0" applyFont="1" applyFill="1" applyBorder="1" applyAlignment="1">
      <alignment horizontal="center" vertical="center"/>
    </xf>
    <xf numFmtId="0" fontId="8" fillId="5" borderId="47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5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36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9" fontId="2" fillId="9" borderId="50" xfId="0" applyNumberFormat="1" applyFont="1" applyFill="1" applyBorder="1" applyAlignment="1">
      <alignment horizontal="center"/>
    </xf>
    <xf numFmtId="9" fontId="2" fillId="9" borderId="51" xfId="0" applyNumberFormat="1" applyFont="1" applyFill="1" applyBorder="1" applyAlignment="1">
      <alignment horizontal="center"/>
    </xf>
    <xf numFmtId="9" fontId="2" fillId="9" borderId="52" xfId="0" applyNumberFormat="1" applyFont="1" applyFill="1" applyBorder="1" applyAlignment="1">
      <alignment horizontal="center"/>
    </xf>
    <xf numFmtId="9" fontId="2" fillId="9" borderId="1" xfId="0" applyNumberFormat="1" applyFont="1" applyFill="1" applyBorder="1" applyAlignment="1">
      <alignment horizontal="center"/>
    </xf>
    <xf numFmtId="0" fontId="2" fillId="9" borderId="49" xfId="0" applyFont="1" applyFill="1" applyBorder="1" applyAlignment="1">
      <alignment horizontal="center"/>
    </xf>
    <xf numFmtId="0" fontId="2" fillId="9" borderId="53" xfId="0" applyFont="1" applyFill="1" applyBorder="1" applyAlignment="1">
      <alignment horizontal="center"/>
    </xf>
    <xf numFmtId="0" fontId="2" fillId="9" borderId="54" xfId="0" applyFont="1" applyFill="1" applyBorder="1" applyAlignment="1">
      <alignment horizontal="center"/>
    </xf>
    <xf numFmtId="9" fontId="2" fillId="9" borderId="19" xfId="0" applyNumberFormat="1" applyFont="1" applyFill="1" applyBorder="1" applyAlignment="1">
      <alignment horizontal="center"/>
    </xf>
    <xf numFmtId="9" fontId="2" fillId="9" borderId="3" xfId="0" applyNumberFormat="1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38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9" fontId="2" fillId="9" borderId="14" xfId="0" applyNumberFormat="1" applyFont="1" applyFill="1" applyBorder="1" applyAlignment="1">
      <alignment horizontal="center"/>
    </xf>
    <xf numFmtId="9" fontId="2" fillId="9" borderId="6" xfId="0" applyNumberFormat="1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39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40" xfId="0" applyFont="1" applyFill="1" applyBorder="1" applyAlignment="1">
      <alignment horizontal="center"/>
    </xf>
    <xf numFmtId="9" fontId="2" fillId="9" borderId="8" xfId="0" applyNumberFormat="1" applyFont="1" applyFill="1" applyBorder="1" applyAlignment="1">
      <alignment horizontal="center"/>
    </xf>
    <xf numFmtId="165" fontId="2" fillId="9" borderId="8" xfId="0" applyNumberFormat="1" applyFont="1" applyFill="1" applyBorder="1" applyAlignment="1">
      <alignment horizontal="center"/>
    </xf>
    <xf numFmtId="165" fontId="2" fillId="9" borderId="1" xfId="0" applyNumberFormat="1" applyFont="1" applyFill="1" applyBorder="1" applyAlignment="1">
      <alignment horizontal="center"/>
    </xf>
    <xf numFmtId="165" fontId="2" fillId="9" borderId="36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37" xfId="0" applyFont="1" applyFill="1" applyBorder="1" applyAlignment="1">
      <alignment horizontal="center"/>
    </xf>
    <xf numFmtId="49" fontId="2" fillId="9" borderId="12" xfId="0" applyNumberFormat="1" applyFont="1" applyFill="1" applyBorder="1" applyAlignment="1">
      <alignment horizontal="center"/>
    </xf>
    <xf numFmtId="49" fontId="2" fillId="9" borderId="2" xfId="0" applyNumberFormat="1" applyFont="1" applyFill="1" applyBorder="1" applyAlignment="1">
      <alignment horizontal="center"/>
    </xf>
    <xf numFmtId="9" fontId="2" fillId="9" borderId="10" xfId="0" applyNumberFormat="1" applyFont="1" applyFill="1" applyBorder="1" applyAlignment="1">
      <alignment horizontal="center"/>
    </xf>
    <xf numFmtId="9" fontId="2" fillId="9" borderId="5" xfId="0" applyNumberFormat="1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41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2" fillId="9" borderId="4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 Unicode MS" charset="0"/>
                <a:ea typeface="Arial Unicode MS" charset="0"/>
                <a:cs typeface="Arial Unicode MS" charset="0"/>
              </a:rPr>
              <a:t>Complaints</a:t>
            </a:r>
            <a:r>
              <a:rPr lang="en-US" baseline="0">
                <a:latin typeface="Arial Unicode MS" charset="0"/>
                <a:ea typeface="Arial Unicode MS" charset="0"/>
                <a:cs typeface="Arial Unicode MS" charset="0"/>
              </a:rPr>
              <a:t> and Compliments</a:t>
            </a:r>
            <a:endParaRPr lang="en-US">
              <a:latin typeface="Arial Unicode MS" charset="0"/>
              <a:ea typeface="Arial Unicode MS" charset="0"/>
              <a:cs typeface="Arial Unicode MS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'Cockpit Chart'!$B$4</c:f>
              <c:strCache>
                <c:ptCount val="1"/>
                <c:pt idx="0">
                  <c:v>Customer Complaints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'Cockpit Chart'!$C$4:$J$4</c:f>
              <c:numCache>
                <c:formatCode>General</c:formatCode>
                <c:ptCount val="8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5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C4-4F1C-8E48-BBEE55D4F134}"/>
            </c:ext>
          </c:extLst>
        </c:ser>
        <c:ser>
          <c:idx val="1"/>
          <c:order val="1"/>
          <c:tx>
            <c:strRef>
              <c:f>'Cockpit Chart'!$B$5</c:f>
              <c:strCache>
                <c:ptCount val="1"/>
                <c:pt idx="0">
                  <c:v>Consumer Compliments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'Cockpit Chart'!$C$5:$J$5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C4-4F1C-8E48-BBEE55D4F134}"/>
            </c:ext>
          </c:extLst>
        </c:ser>
        <c:ser>
          <c:idx val="2"/>
          <c:order val="2"/>
          <c:tx>
            <c:strRef>
              <c:f>'Cockpit Chart'!$B$6</c:f>
              <c:strCache>
                <c:ptCount val="1"/>
                <c:pt idx="0">
                  <c:v>Customer Compliments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val>
            <c:numRef>
              <c:f>'Cockpit Chart'!$C$6:$J$6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C4-4F1C-8E48-BBEE55D4F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6850192"/>
        <c:axId val="785601872"/>
      </c:barChart>
      <c:catAx>
        <c:axId val="85685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601872"/>
        <c:crosses val="autoZero"/>
        <c:auto val="1"/>
        <c:lblAlgn val="ctr"/>
        <c:lblOffset val="100"/>
        <c:noMultiLvlLbl val="0"/>
      </c:catAx>
      <c:valAx>
        <c:axId val="78560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685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Unicode MS" charset="0"/>
              <a:ea typeface="Arial Unicode MS" charset="0"/>
              <a:cs typeface="Arial Unicode MS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Unicode MS" charset="0"/>
              <a:ea typeface="Arial Unicode MS" charset="0"/>
              <a:cs typeface="Arial Unicode MS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'Cockpit Chart'!$B$22</c:f>
              <c:strCache>
                <c:ptCount val="1"/>
                <c:pt idx="0">
                  <c:v>Customer Satisfaction Score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'Cockpit Chart'!$C$21:$H$21</c:f>
              <c:strCache>
                <c:ptCount val="4"/>
                <c:pt idx="0">
                  <c:v>Q1</c:v>
                </c:pt>
                <c:pt idx="3">
                  <c:v>Q2</c:v>
                </c:pt>
              </c:strCache>
            </c:strRef>
          </c:cat>
          <c:val>
            <c:numRef>
              <c:f>'Cockpit Chart'!$C$22:$H$22</c:f>
              <c:numCache>
                <c:formatCode>0</c:formatCode>
                <c:ptCount val="6"/>
                <c:pt idx="0">
                  <c:v>90</c:v>
                </c:pt>
                <c:pt idx="3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2-47E3-90C4-5F33370C3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62485552"/>
        <c:axId val="862487328"/>
      </c:barChart>
      <c:catAx>
        <c:axId val="862485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charset="0"/>
                <a:ea typeface="Arial Unicode MS" charset="0"/>
                <a:cs typeface="Arial Unicode MS" charset="0"/>
              </a:defRPr>
            </a:pPr>
            <a:endParaRPr lang="en-US"/>
          </a:p>
        </c:txPr>
        <c:crossAx val="862487328"/>
        <c:crosses val="autoZero"/>
        <c:auto val="1"/>
        <c:lblAlgn val="ctr"/>
        <c:lblOffset val="100"/>
        <c:noMultiLvlLbl val="0"/>
      </c:catAx>
      <c:valAx>
        <c:axId val="862487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charset="0"/>
                <a:ea typeface="Arial Unicode MS" charset="0"/>
                <a:cs typeface="Arial Unicode MS" charset="0"/>
              </a:defRPr>
            </a:pPr>
            <a:endParaRPr lang="en-US"/>
          </a:p>
        </c:txPr>
        <c:crossAx val="86248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Unicode MS" charset="0"/>
              <a:ea typeface="Arial Unicode MS" charset="0"/>
              <a:cs typeface="Arial Unicode MS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'Cockpit Chart'!$B$40</c:f>
              <c:strCache>
                <c:ptCount val="1"/>
                <c:pt idx="0">
                  <c:v>Fuel Usage (£)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'Cockpit Chart'!$C$39:$I$39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'Cockpit Chart'!$C$40:$I$40</c:f>
              <c:numCache>
                <c:formatCode>"£"#,##0.00</c:formatCode>
                <c:ptCount val="7"/>
                <c:pt idx="0">
                  <c:v>11455.74</c:v>
                </c:pt>
                <c:pt idx="1">
                  <c:v>11571.96</c:v>
                </c:pt>
                <c:pt idx="2">
                  <c:v>13041.94</c:v>
                </c:pt>
                <c:pt idx="3">
                  <c:v>12293.36</c:v>
                </c:pt>
                <c:pt idx="4">
                  <c:v>12762.72</c:v>
                </c:pt>
                <c:pt idx="5">
                  <c:v>12532.77</c:v>
                </c:pt>
                <c:pt idx="6">
                  <c:v>13615.32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09-4BEA-89C5-35632F53A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9143472"/>
        <c:axId val="859145792"/>
      </c:lineChart>
      <c:catAx>
        <c:axId val="8591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charset="0"/>
                <a:ea typeface="Arial Unicode MS" charset="0"/>
                <a:cs typeface="Arial Unicode MS" charset="0"/>
              </a:defRPr>
            </a:pPr>
            <a:endParaRPr lang="en-US"/>
          </a:p>
        </c:txPr>
        <c:crossAx val="859145792"/>
        <c:crosses val="autoZero"/>
        <c:auto val="1"/>
        <c:lblAlgn val="ctr"/>
        <c:lblOffset val="100"/>
        <c:noMultiLvlLbl val="0"/>
      </c:catAx>
      <c:valAx>
        <c:axId val="85914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charset="0"/>
                <a:ea typeface="Arial Unicode MS" charset="0"/>
                <a:cs typeface="Arial Unicode MS" charset="0"/>
              </a:defRPr>
            </a:pPr>
            <a:endParaRPr lang="en-US"/>
          </a:p>
        </c:txPr>
        <c:crossAx val="859143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Unicode MS" charset="0"/>
              <a:ea typeface="Arial Unicode MS" charset="0"/>
              <a:cs typeface="Arial Unicode MS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'Cockpit Chart'!$P$4</c:f>
              <c:strCache>
                <c:ptCount val="1"/>
                <c:pt idx="0">
                  <c:v>Response Times (mins)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'Cockpit Chart'!$Q$3:$W$3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'Cockpit Chart'!$Q$4:$W$4</c:f>
              <c:numCache>
                <c:formatCode>General</c:formatCode>
                <c:ptCount val="7"/>
                <c:pt idx="0">
                  <c:v>35</c:v>
                </c:pt>
                <c:pt idx="1">
                  <c:v>37</c:v>
                </c:pt>
                <c:pt idx="2">
                  <c:v>36</c:v>
                </c:pt>
                <c:pt idx="3">
                  <c:v>35</c:v>
                </c:pt>
                <c:pt idx="4">
                  <c:v>37</c:v>
                </c:pt>
                <c:pt idx="5">
                  <c:v>42</c:v>
                </c:pt>
                <c:pt idx="6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29-4B5B-A26F-830D1C99A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0400768"/>
        <c:axId val="830403088"/>
      </c:lineChart>
      <c:catAx>
        <c:axId val="83040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charset="0"/>
                <a:ea typeface="Arial Unicode MS" charset="0"/>
                <a:cs typeface="Arial Unicode MS" charset="0"/>
              </a:defRPr>
            </a:pPr>
            <a:endParaRPr lang="en-US"/>
          </a:p>
        </c:txPr>
        <c:crossAx val="830403088"/>
        <c:crosses val="autoZero"/>
        <c:auto val="1"/>
        <c:lblAlgn val="ctr"/>
        <c:lblOffset val="100"/>
        <c:noMultiLvlLbl val="0"/>
      </c:catAx>
      <c:valAx>
        <c:axId val="83040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charset="0"/>
                <a:ea typeface="Arial Unicode MS" charset="0"/>
                <a:cs typeface="Arial Unicode MS" charset="0"/>
              </a:defRPr>
            </a:pPr>
            <a:endParaRPr lang="en-US"/>
          </a:p>
        </c:txPr>
        <c:crossAx val="83040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50800</xdr:rowOff>
    </xdr:from>
    <xdr:to>
      <xdr:col>10</xdr:col>
      <xdr:colOff>63500</xdr:colOff>
      <xdr:row>19</xdr:row>
      <xdr:rowOff>203200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12700</xdr:rowOff>
    </xdr:from>
    <xdr:to>
      <xdr:col>8</xdr:col>
      <xdr:colOff>38100</xdr:colOff>
      <xdr:row>35</xdr:row>
      <xdr:rowOff>203200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40</xdr:row>
      <xdr:rowOff>50800</xdr:rowOff>
    </xdr:from>
    <xdr:to>
      <xdr:col>9</xdr:col>
      <xdr:colOff>12700</xdr:colOff>
      <xdr:row>52</xdr:row>
      <xdr:rowOff>203200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558800</xdr:colOff>
      <xdr:row>44</xdr:row>
      <xdr:rowOff>177800</xdr:rowOff>
    </xdr:from>
    <xdr:to>
      <xdr:col>8</xdr:col>
      <xdr:colOff>736600</xdr:colOff>
      <xdr:row>44</xdr:row>
      <xdr:rowOff>203200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558800" y="10109200"/>
          <a:ext cx="7289800" cy="2540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1079500</xdr:colOff>
      <xdr:row>24</xdr:row>
      <xdr:rowOff>25400</xdr:rowOff>
    </xdr:from>
    <xdr:to>
      <xdr:col>1</xdr:col>
      <xdr:colOff>1079500</xdr:colOff>
      <xdr:row>34</xdr:row>
      <xdr:rowOff>25400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1079500" y="5473700"/>
          <a:ext cx="0" cy="228600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6350</xdr:colOff>
      <xdr:row>4</xdr:row>
      <xdr:rowOff>25400</xdr:rowOff>
    </xdr:from>
    <xdr:to>
      <xdr:col>22</xdr:col>
      <xdr:colOff>812800</xdr:colOff>
      <xdr:row>19</xdr:row>
      <xdr:rowOff>190500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0.04057</cdr:x>
      <cdr:y>0.33333</cdr:y>
    </cdr:from>
    <cdr:to>
      <cdr:x>0.98409</cdr:x>
      <cdr:y>0.33333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28AB00CB-9DA4-4431-BA78-F49A4EC92315}"/>
            </a:ext>
          </a:extLst>
        </cdr:cNvPr>
        <cdr:cNvCxnSpPr/>
      </cdr:nvCxnSpPr>
      <cdr:spPr>
        <a:xfrm xmlns:a="http://schemas.openxmlformats.org/drawingml/2006/main">
          <a:off x="323850" y="914400"/>
          <a:ext cx="753110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4"/>
  <sheetViews>
    <sheetView tabSelected="1" zoomScale="109" workbookViewId="0">
      <selection activeCell="N18" sqref="N18"/>
    </sheetView>
  </sheetViews>
  <sheetFormatPr defaultColWidth="10.875" defaultRowHeight="17.25" x14ac:dyDescent="0.3"/>
  <cols>
    <col min="1" max="1" width="32.5" style="1" customWidth="1"/>
    <col min="2" max="2" width="48.125" style="1" customWidth="1"/>
    <col min="3" max="3" width="26.625" style="1" bestFit="1" customWidth="1"/>
    <col min="4" max="4" width="38.875" style="1" customWidth="1"/>
    <col min="5" max="5" width="15.875" style="2" customWidth="1"/>
    <col min="6" max="7" width="18.375" style="2" customWidth="1"/>
    <col min="8" max="14" width="11.125" style="1" bestFit="1" customWidth="1"/>
    <col min="15" max="19" width="10.875" style="1"/>
    <col min="20" max="20" width="19.875" style="1" customWidth="1"/>
    <col min="21" max="21" width="24" style="2" customWidth="1"/>
    <col min="22" max="22" width="21.875" style="1" customWidth="1"/>
    <col min="23" max="24" width="21.625" style="1" customWidth="1"/>
    <col min="25" max="25" width="22" style="1" customWidth="1"/>
    <col min="26" max="26" width="20.375" style="1" customWidth="1"/>
    <col min="27" max="27" width="22.5" style="1" customWidth="1"/>
    <col min="28" max="16384" width="10.875" style="1"/>
  </cols>
  <sheetData>
    <row r="1" spans="1:27" ht="77.099999999999994" customHeight="1" thickBot="1" x14ac:dyDescent="0.35">
      <c r="A1" s="116" t="s">
        <v>81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8"/>
      <c r="U1" s="127" t="s">
        <v>86</v>
      </c>
      <c r="V1" s="128"/>
      <c r="W1" s="128"/>
      <c r="X1" s="129"/>
      <c r="Y1" s="130" t="s">
        <v>88</v>
      </c>
      <c r="Z1" s="131"/>
      <c r="AA1" s="132"/>
    </row>
    <row r="2" spans="1:27" ht="18" thickBot="1" x14ac:dyDescent="0.35">
      <c r="A2" s="122"/>
      <c r="B2" s="122"/>
      <c r="C2" s="122"/>
      <c r="D2" s="122"/>
      <c r="E2" s="122"/>
      <c r="F2" s="122"/>
      <c r="G2" s="97"/>
      <c r="H2" s="119" t="s">
        <v>16</v>
      </c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1"/>
      <c r="U2" s="124" t="s">
        <v>85</v>
      </c>
      <c r="V2" s="125"/>
      <c r="W2" s="125"/>
      <c r="X2" s="126"/>
      <c r="Y2" s="133" t="s">
        <v>87</v>
      </c>
      <c r="Z2" s="134"/>
      <c r="AA2" s="135"/>
    </row>
    <row r="3" spans="1:27" s="9" customFormat="1" ht="18" thickBot="1" x14ac:dyDescent="0.35">
      <c r="A3" s="26" t="s">
        <v>18</v>
      </c>
      <c r="B3" s="26" t="s">
        <v>0</v>
      </c>
      <c r="C3" s="26" t="s">
        <v>1</v>
      </c>
      <c r="D3" s="26" t="s">
        <v>2</v>
      </c>
      <c r="E3" s="26" t="s">
        <v>17</v>
      </c>
      <c r="F3" s="26" t="s">
        <v>3</v>
      </c>
      <c r="G3" s="109" t="s">
        <v>104</v>
      </c>
      <c r="H3" s="12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8" t="s">
        <v>12</v>
      </c>
      <c r="Q3" s="8" t="s">
        <v>13</v>
      </c>
      <c r="R3" s="8" t="s">
        <v>14</v>
      </c>
      <c r="S3" s="54" t="s">
        <v>15</v>
      </c>
      <c r="T3" s="26" t="s">
        <v>89</v>
      </c>
      <c r="U3" s="12" t="s">
        <v>105</v>
      </c>
      <c r="V3" s="8" t="s">
        <v>107</v>
      </c>
      <c r="W3" s="8" t="s">
        <v>106</v>
      </c>
      <c r="X3" s="13" t="s">
        <v>108</v>
      </c>
      <c r="Y3" s="55" t="s">
        <v>109</v>
      </c>
      <c r="Z3" s="11" t="s">
        <v>110</v>
      </c>
      <c r="AA3" s="56" t="s">
        <v>111</v>
      </c>
    </row>
    <row r="4" spans="1:27" ht="21.95" customHeight="1" x14ac:dyDescent="0.3">
      <c r="A4" s="111" t="s">
        <v>19</v>
      </c>
      <c r="B4" s="45" t="s">
        <v>26</v>
      </c>
      <c r="C4" s="45"/>
      <c r="D4" s="45" t="s">
        <v>24</v>
      </c>
      <c r="E4" s="37" t="s">
        <v>64</v>
      </c>
      <c r="F4" s="59" t="s">
        <v>31</v>
      </c>
      <c r="G4" s="108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2"/>
      <c r="T4" s="64" t="e">
        <f t="shared" ref="T4:T34" si="0">AVERAGE(H4:S4)</f>
        <v>#DIV/0!</v>
      </c>
      <c r="U4" s="79" t="e">
        <f>AVERAGE(I4:O4)</f>
        <v>#DIV/0!</v>
      </c>
      <c r="V4" s="3"/>
      <c r="W4" s="3"/>
      <c r="X4" s="15"/>
      <c r="Y4" s="14"/>
      <c r="Z4" s="3"/>
      <c r="AA4" s="15"/>
    </row>
    <row r="5" spans="1:27" x14ac:dyDescent="0.3">
      <c r="A5" s="111"/>
      <c r="B5" s="45" t="s">
        <v>26</v>
      </c>
      <c r="C5" s="45"/>
      <c r="D5" s="45" t="s">
        <v>83</v>
      </c>
      <c r="E5" s="37" t="s">
        <v>64</v>
      </c>
      <c r="F5" s="59" t="s">
        <v>31</v>
      </c>
      <c r="G5" s="107"/>
      <c r="H5" s="140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2"/>
      <c r="T5" s="64" t="e">
        <f t="shared" si="0"/>
        <v>#DIV/0!</v>
      </c>
      <c r="U5" s="79" t="e">
        <f>AVERAGE(I5:O5)</f>
        <v>#DIV/0!</v>
      </c>
      <c r="V5" s="3"/>
      <c r="W5" s="3"/>
      <c r="X5" s="15"/>
      <c r="Y5" s="14"/>
      <c r="Z5" s="3"/>
      <c r="AA5" s="15"/>
    </row>
    <row r="6" spans="1:27" x14ac:dyDescent="0.3">
      <c r="A6" s="111"/>
      <c r="B6" s="45" t="s">
        <v>26</v>
      </c>
      <c r="C6" s="45"/>
      <c r="D6" s="45" t="s">
        <v>84</v>
      </c>
      <c r="E6" s="37" t="s">
        <v>64</v>
      </c>
      <c r="F6" s="27" t="s">
        <v>31</v>
      </c>
      <c r="G6" s="59"/>
      <c r="H6" s="143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2"/>
      <c r="T6" s="64" t="e">
        <f>AVERAGE(H6:S6)</f>
        <v>#DIV/0!</v>
      </c>
      <c r="U6" s="79" t="e">
        <f>AVERAGE(I6:O6)</f>
        <v>#DIV/0!</v>
      </c>
      <c r="V6" s="3"/>
      <c r="W6" s="3"/>
      <c r="X6" s="15"/>
      <c r="Y6" s="14"/>
      <c r="Z6" s="3"/>
      <c r="AA6" s="15"/>
    </row>
    <row r="7" spans="1:27" ht="18" thickBot="1" x14ac:dyDescent="0.35">
      <c r="A7" s="112"/>
      <c r="B7" s="46" t="s">
        <v>26</v>
      </c>
      <c r="C7" s="45"/>
      <c r="D7" s="46" t="s">
        <v>25</v>
      </c>
      <c r="E7" s="38" t="s">
        <v>64</v>
      </c>
      <c r="F7" s="28">
        <v>0.8</v>
      </c>
      <c r="G7" s="98"/>
      <c r="H7" s="144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6"/>
      <c r="T7" s="65" t="e">
        <f t="shared" si="0"/>
        <v>#DIV/0!</v>
      </c>
      <c r="U7" s="80">
        <v>0.95</v>
      </c>
      <c r="V7" s="4"/>
      <c r="W7" s="4"/>
      <c r="X7" s="17"/>
      <c r="Y7" s="16"/>
      <c r="Z7" s="4"/>
      <c r="AA7" s="17"/>
    </row>
    <row r="8" spans="1:27" ht="18" thickTop="1" x14ac:dyDescent="0.3">
      <c r="A8" s="110" t="s">
        <v>20</v>
      </c>
      <c r="B8" s="47" t="s">
        <v>32</v>
      </c>
      <c r="C8" s="47"/>
      <c r="D8" s="47" t="s">
        <v>27</v>
      </c>
      <c r="E8" s="39" t="s">
        <v>66</v>
      </c>
      <c r="F8" s="29">
        <v>0.8</v>
      </c>
      <c r="G8" s="99"/>
      <c r="H8" s="143"/>
      <c r="I8" s="141"/>
      <c r="J8" s="141"/>
      <c r="K8" s="141"/>
      <c r="L8" s="141"/>
      <c r="M8" s="147"/>
      <c r="N8" s="141"/>
      <c r="O8" s="141"/>
      <c r="P8" s="141"/>
      <c r="Q8" s="141"/>
      <c r="R8" s="141"/>
      <c r="S8" s="142"/>
      <c r="T8" s="66" t="e">
        <f t="shared" si="0"/>
        <v>#DIV/0!</v>
      </c>
      <c r="U8" s="80">
        <v>0.8</v>
      </c>
      <c r="V8" s="5"/>
      <c r="W8" s="5"/>
      <c r="X8" s="19"/>
      <c r="Y8" s="18"/>
      <c r="Z8" s="5"/>
      <c r="AA8" s="19"/>
    </row>
    <row r="9" spans="1:27" x14ac:dyDescent="0.3">
      <c r="A9" s="111"/>
      <c r="B9" s="45" t="s">
        <v>32</v>
      </c>
      <c r="C9" s="47"/>
      <c r="D9" s="45" t="s">
        <v>28</v>
      </c>
      <c r="E9" s="37" t="s">
        <v>65</v>
      </c>
      <c r="F9" s="30">
        <v>0.75</v>
      </c>
      <c r="G9" s="100"/>
      <c r="H9" s="143"/>
      <c r="I9" s="141"/>
      <c r="J9" s="141"/>
      <c r="K9" s="141"/>
      <c r="L9" s="141"/>
      <c r="M9" s="147"/>
      <c r="N9" s="141"/>
      <c r="O9" s="141"/>
      <c r="P9" s="141"/>
      <c r="Q9" s="141"/>
      <c r="R9" s="141"/>
      <c r="S9" s="142"/>
      <c r="T9" s="66" t="e">
        <f t="shared" si="0"/>
        <v>#DIV/0!</v>
      </c>
      <c r="U9" s="80">
        <v>0.9</v>
      </c>
      <c r="V9" s="3"/>
      <c r="W9" s="3"/>
      <c r="X9" s="15"/>
      <c r="Y9" s="14"/>
      <c r="Z9" s="3"/>
      <c r="AA9" s="15"/>
    </row>
    <row r="10" spans="1:27" x14ac:dyDescent="0.3">
      <c r="A10" s="111"/>
      <c r="B10" s="45" t="s">
        <v>32</v>
      </c>
      <c r="C10" s="47"/>
      <c r="D10" s="45" t="s">
        <v>79</v>
      </c>
      <c r="E10" s="37" t="s">
        <v>66</v>
      </c>
      <c r="F10" s="59" t="s">
        <v>82</v>
      </c>
      <c r="G10" s="107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2"/>
      <c r="T10" s="64" t="e">
        <f t="shared" si="0"/>
        <v>#DIV/0!</v>
      </c>
      <c r="U10" s="79">
        <v>0.56999999999999995</v>
      </c>
      <c r="V10" s="3"/>
      <c r="W10" s="3"/>
      <c r="X10" s="15"/>
      <c r="Y10" s="14"/>
      <c r="Z10" s="3"/>
      <c r="AA10" s="15"/>
    </row>
    <row r="11" spans="1:27" x14ac:dyDescent="0.3">
      <c r="A11" s="111"/>
      <c r="B11" s="45" t="s">
        <v>32</v>
      </c>
      <c r="C11" s="47"/>
      <c r="D11" s="45" t="s">
        <v>78</v>
      </c>
      <c r="E11" s="37" t="s">
        <v>66</v>
      </c>
      <c r="F11" s="27" t="s">
        <v>82</v>
      </c>
      <c r="G11" s="59"/>
      <c r="H11" s="148"/>
      <c r="I11" s="149"/>
      <c r="J11" s="149"/>
      <c r="K11" s="149"/>
      <c r="L11" s="149"/>
      <c r="M11" s="149"/>
      <c r="N11" s="150"/>
      <c r="O11" s="141"/>
      <c r="P11" s="141"/>
      <c r="Q11" s="141"/>
      <c r="R11" s="141"/>
      <c r="S11" s="142"/>
      <c r="T11" s="67" t="e">
        <f t="shared" si="0"/>
        <v>#DIV/0!</v>
      </c>
      <c r="U11" s="79">
        <v>0</v>
      </c>
      <c r="V11" s="3"/>
      <c r="W11" s="3"/>
      <c r="X11" s="15"/>
      <c r="Y11" s="14"/>
      <c r="Z11" s="3"/>
      <c r="AA11" s="15"/>
    </row>
    <row r="12" spans="1:27" x14ac:dyDescent="0.3">
      <c r="A12" s="111"/>
      <c r="B12" s="45" t="s">
        <v>32</v>
      </c>
      <c r="C12" s="47"/>
      <c r="D12" s="45" t="s">
        <v>29</v>
      </c>
      <c r="E12" s="37" t="s">
        <v>66</v>
      </c>
      <c r="F12" s="27" t="s">
        <v>30</v>
      </c>
      <c r="G12" s="59"/>
      <c r="H12" s="143"/>
      <c r="I12" s="141"/>
      <c r="J12" s="141"/>
      <c r="K12" s="141"/>
      <c r="L12" s="141"/>
      <c r="M12" s="147"/>
      <c r="N12" s="141"/>
      <c r="O12" s="141"/>
      <c r="P12" s="141"/>
      <c r="Q12" s="141"/>
      <c r="R12" s="141"/>
      <c r="S12" s="142"/>
      <c r="T12" s="66" t="e">
        <f t="shared" si="0"/>
        <v>#DIV/0!</v>
      </c>
      <c r="U12" s="80">
        <v>0.54</v>
      </c>
      <c r="V12" s="3"/>
      <c r="W12" s="3"/>
      <c r="X12" s="15"/>
      <c r="Y12" s="14"/>
      <c r="Z12" s="3"/>
      <c r="AA12" s="15"/>
    </row>
    <row r="13" spans="1:27" x14ac:dyDescent="0.3">
      <c r="A13" s="123"/>
      <c r="B13" s="48" t="s">
        <v>32</v>
      </c>
      <c r="C13" s="47"/>
      <c r="D13" s="48" t="s">
        <v>55</v>
      </c>
      <c r="E13" s="40" t="s">
        <v>36</v>
      </c>
      <c r="F13" s="31" t="s">
        <v>56</v>
      </c>
      <c r="G13" s="101"/>
      <c r="H13" s="151"/>
      <c r="I13" s="152"/>
      <c r="J13" s="152"/>
      <c r="K13" s="152"/>
      <c r="L13" s="152"/>
      <c r="M13" s="152"/>
      <c r="N13" s="152"/>
      <c r="O13" s="153"/>
      <c r="P13" s="153"/>
      <c r="Q13" s="153"/>
      <c r="R13" s="153"/>
      <c r="S13" s="154"/>
      <c r="T13" s="68" t="e">
        <f t="shared" si="0"/>
        <v>#DIV/0!</v>
      </c>
      <c r="U13" s="80">
        <v>1</v>
      </c>
      <c r="V13" s="3"/>
      <c r="W13" s="3"/>
      <c r="X13" s="15"/>
      <c r="Y13" s="14"/>
      <c r="Z13" s="3"/>
      <c r="AA13" s="15"/>
    </row>
    <row r="14" spans="1:27" ht="18" thickBot="1" x14ac:dyDescent="0.35">
      <c r="A14" s="112"/>
      <c r="B14" s="46" t="s">
        <v>32</v>
      </c>
      <c r="C14" s="47"/>
      <c r="D14" s="49" t="s">
        <v>33</v>
      </c>
      <c r="E14" s="41" t="s">
        <v>66</v>
      </c>
      <c r="F14" s="32" t="s">
        <v>31</v>
      </c>
      <c r="G14" s="101"/>
      <c r="H14" s="143"/>
      <c r="I14" s="155"/>
      <c r="J14" s="141"/>
      <c r="K14" s="141"/>
      <c r="L14" s="141"/>
      <c r="M14" s="141"/>
      <c r="N14" s="141"/>
      <c r="O14" s="141"/>
      <c r="P14" s="141"/>
      <c r="Q14" s="141"/>
      <c r="R14" s="141"/>
      <c r="S14" s="142"/>
      <c r="T14" s="69" t="e">
        <f t="shared" si="0"/>
        <v>#DIV/0!</v>
      </c>
      <c r="U14" s="79">
        <v>0.28999999999999998</v>
      </c>
      <c r="V14" s="4"/>
      <c r="W14" s="4"/>
      <c r="X14" s="17"/>
      <c r="Y14" s="16"/>
      <c r="Z14" s="4"/>
      <c r="AA14" s="17"/>
    </row>
    <row r="15" spans="1:27" ht="18.75" thickTop="1" thickBot="1" x14ac:dyDescent="0.35">
      <c r="A15" s="53" t="s">
        <v>21</v>
      </c>
      <c r="B15" s="50" t="s">
        <v>34</v>
      </c>
      <c r="C15" s="50"/>
      <c r="D15" s="50" t="s">
        <v>35</v>
      </c>
      <c r="E15" s="42" t="s">
        <v>36</v>
      </c>
      <c r="F15" s="33">
        <v>0.85</v>
      </c>
      <c r="G15" s="102"/>
      <c r="H15" s="156"/>
      <c r="I15" s="157"/>
      <c r="J15" s="157"/>
      <c r="K15" s="157"/>
      <c r="L15" s="157"/>
      <c r="M15" s="157"/>
      <c r="N15" s="157"/>
      <c r="O15" s="158"/>
      <c r="P15" s="158"/>
      <c r="Q15" s="158"/>
      <c r="R15" s="158"/>
      <c r="S15" s="159"/>
      <c r="T15" s="70" t="e">
        <f t="shared" si="0"/>
        <v>#DIV/0!</v>
      </c>
      <c r="U15" s="80">
        <v>0.85</v>
      </c>
      <c r="V15" s="7"/>
      <c r="W15" s="7"/>
      <c r="X15" s="21"/>
      <c r="Y15" s="20"/>
      <c r="Z15" s="7"/>
      <c r="AA15" s="21"/>
    </row>
    <row r="16" spans="1:27" ht="18" thickTop="1" x14ac:dyDescent="0.3">
      <c r="A16" s="110" t="s">
        <v>22</v>
      </c>
      <c r="B16" s="47" t="s">
        <v>37</v>
      </c>
      <c r="C16" s="47"/>
      <c r="D16" s="47" t="s">
        <v>38</v>
      </c>
      <c r="E16" s="39" t="s">
        <v>67</v>
      </c>
      <c r="F16" s="34" t="s">
        <v>40</v>
      </c>
      <c r="G16" s="103"/>
      <c r="H16" s="160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2"/>
      <c r="T16" s="71" t="e">
        <f t="shared" si="0"/>
        <v>#DIV/0!</v>
      </c>
      <c r="U16" s="79">
        <v>0</v>
      </c>
      <c r="V16" s="5"/>
      <c r="W16" s="5"/>
      <c r="X16" s="19"/>
      <c r="Y16" s="18"/>
      <c r="Z16" s="5"/>
      <c r="AA16" s="19"/>
    </row>
    <row r="17" spans="1:27" x14ac:dyDescent="0.3">
      <c r="A17" s="111"/>
      <c r="B17" s="45" t="s">
        <v>37</v>
      </c>
      <c r="C17" s="47"/>
      <c r="D17" s="45" t="s">
        <v>39</v>
      </c>
      <c r="E17" s="37" t="s">
        <v>67</v>
      </c>
      <c r="F17" s="27" t="s">
        <v>40</v>
      </c>
      <c r="G17" s="59"/>
      <c r="H17" s="143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2"/>
      <c r="T17" s="67" t="e">
        <f t="shared" si="0"/>
        <v>#DIV/0!</v>
      </c>
      <c r="U17" s="79">
        <v>0</v>
      </c>
      <c r="V17" s="3"/>
      <c r="W17" s="3"/>
      <c r="X17" s="15"/>
      <c r="Y17" s="14"/>
      <c r="Z17" s="3"/>
      <c r="AA17" s="15"/>
    </row>
    <row r="18" spans="1:27" x14ac:dyDescent="0.3">
      <c r="A18" s="111"/>
      <c r="B18" s="45" t="s">
        <v>37</v>
      </c>
      <c r="C18" s="47"/>
      <c r="D18" s="45" t="s">
        <v>77</v>
      </c>
      <c r="E18" s="37" t="s">
        <v>67</v>
      </c>
      <c r="F18" s="27" t="s">
        <v>31</v>
      </c>
      <c r="G18" s="59"/>
      <c r="H18" s="143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2"/>
      <c r="T18" s="64" t="e">
        <f t="shared" si="0"/>
        <v>#DIV/0!</v>
      </c>
      <c r="U18" s="79">
        <v>1.29</v>
      </c>
      <c r="V18" s="3"/>
      <c r="W18" s="3"/>
      <c r="X18" s="15"/>
      <c r="Y18" s="14"/>
      <c r="Z18" s="3"/>
      <c r="AA18" s="15"/>
    </row>
    <row r="19" spans="1:27" x14ac:dyDescent="0.3">
      <c r="A19" s="111"/>
      <c r="B19" s="45" t="s">
        <v>37</v>
      </c>
      <c r="C19" s="47"/>
      <c r="D19" s="45" t="s">
        <v>41</v>
      </c>
      <c r="E19" s="37" t="s">
        <v>67</v>
      </c>
      <c r="F19" s="30">
        <v>0.9</v>
      </c>
      <c r="G19" s="100"/>
      <c r="H19" s="163"/>
      <c r="I19" s="147"/>
      <c r="J19" s="147"/>
      <c r="K19" s="147"/>
      <c r="L19" s="147"/>
      <c r="M19" s="147"/>
      <c r="N19" s="147"/>
      <c r="O19" s="141"/>
      <c r="P19" s="141"/>
      <c r="Q19" s="141"/>
      <c r="R19" s="141"/>
      <c r="S19" s="142"/>
      <c r="T19" s="72" t="e">
        <f t="shared" si="0"/>
        <v>#DIV/0!</v>
      </c>
      <c r="U19" s="81" t="e">
        <f>AVERAGE(I19:O19)</f>
        <v>#DIV/0!</v>
      </c>
      <c r="V19" s="3"/>
      <c r="W19" s="3"/>
      <c r="X19" s="15"/>
      <c r="Y19" s="14"/>
      <c r="Z19" s="3"/>
      <c r="AA19" s="15"/>
    </row>
    <row r="20" spans="1:27" x14ac:dyDescent="0.3">
      <c r="A20" s="111"/>
      <c r="B20" s="45" t="s">
        <v>37</v>
      </c>
      <c r="C20" s="47"/>
      <c r="D20" s="45" t="s">
        <v>42</v>
      </c>
      <c r="E20" s="37" t="s">
        <v>67</v>
      </c>
      <c r="F20" s="30">
        <v>0.95</v>
      </c>
      <c r="G20" s="100"/>
      <c r="H20" s="163"/>
      <c r="I20" s="147"/>
      <c r="J20" s="147"/>
      <c r="K20" s="147"/>
      <c r="L20" s="147"/>
      <c r="M20" s="147"/>
      <c r="N20" s="147"/>
      <c r="O20" s="141"/>
      <c r="P20" s="141"/>
      <c r="Q20" s="141"/>
      <c r="R20" s="141"/>
      <c r="S20" s="142"/>
      <c r="T20" s="72" t="e">
        <f t="shared" si="0"/>
        <v>#DIV/0!</v>
      </c>
      <c r="U20" s="80">
        <v>0.95</v>
      </c>
      <c r="V20" s="3"/>
      <c r="W20" s="3"/>
      <c r="X20" s="15"/>
      <c r="Y20" s="14"/>
      <c r="Z20" s="3"/>
      <c r="AA20" s="15"/>
    </row>
    <row r="21" spans="1:27" x14ac:dyDescent="0.3">
      <c r="A21" s="111"/>
      <c r="B21" s="45" t="s">
        <v>37</v>
      </c>
      <c r="C21" s="47"/>
      <c r="D21" s="57" t="s">
        <v>54</v>
      </c>
      <c r="E21" s="37" t="s">
        <v>67</v>
      </c>
      <c r="F21" s="30" t="s">
        <v>91</v>
      </c>
      <c r="G21" s="100"/>
      <c r="H21" s="164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6"/>
      <c r="T21" s="73" t="e">
        <f t="shared" si="0"/>
        <v>#DIV/0!</v>
      </c>
      <c r="U21" s="82"/>
      <c r="V21" s="3"/>
      <c r="W21" s="3"/>
      <c r="X21" s="15"/>
      <c r="Y21" s="14"/>
      <c r="Z21" s="3"/>
      <c r="AA21" s="15"/>
    </row>
    <row r="22" spans="1:27" x14ac:dyDescent="0.3">
      <c r="A22" s="111"/>
      <c r="B22" s="45" t="s">
        <v>37</v>
      </c>
      <c r="C22" s="47"/>
      <c r="D22" s="57" t="s">
        <v>43</v>
      </c>
      <c r="E22" s="37" t="s">
        <v>36</v>
      </c>
      <c r="F22" s="27" t="s">
        <v>44</v>
      </c>
      <c r="G22" s="59"/>
      <c r="H22" s="143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64" t="e">
        <f t="shared" si="0"/>
        <v>#DIV/0!</v>
      </c>
      <c r="U22" s="79">
        <v>0.28999999999999998</v>
      </c>
      <c r="V22" s="3"/>
      <c r="W22" s="3"/>
      <c r="X22" s="15"/>
      <c r="Y22" s="14"/>
      <c r="Z22" s="3"/>
      <c r="AA22" s="15"/>
    </row>
    <row r="23" spans="1:27" x14ac:dyDescent="0.3">
      <c r="A23" s="111"/>
      <c r="B23" s="45" t="s">
        <v>37</v>
      </c>
      <c r="C23" s="47"/>
      <c r="D23" s="57" t="s">
        <v>45</v>
      </c>
      <c r="E23" s="37" t="s">
        <v>36</v>
      </c>
      <c r="F23" s="27" t="s">
        <v>44</v>
      </c>
      <c r="G23" s="59"/>
      <c r="H23" s="143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  <c r="T23" s="67" t="e">
        <f t="shared" si="0"/>
        <v>#DIV/0!</v>
      </c>
      <c r="U23" s="82">
        <v>0</v>
      </c>
      <c r="V23" s="3"/>
      <c r="W23" s="3"/>
      <c r="X23" s="15"/>
      <c r="Y23" s="14"/>
      <c r="Z23" s="3"/>
      <c r="AA23" s="15"/>
    </row>
    <row r="24" spans="1:27" x14ac:dyDescent="0.3">
      <c r="A24" s="111"/>
      <c r="B24" s="45" t="s">
        <v>37</v>
      </c>
      <c r="C24" s="47"/>
      <c r="D24" s="57" t="s">
        <v>46</v>
      </c>
      <c r="E24" s="37" t="s">
        <v>36</v>
      </c>
      <c r="F24" s="27" t="s">
        <v>47</v>
      </c>
      <c r="G24" s="59"/>
      <c r="H24" s="143"/>
      <c r="I24" s="141"/>
      <c r="J24" s="141"/>
      <c r="K24" s="141"/>
      <c r="L24" s="141"/>
      <c r="M24" s="167"/>
      <c r="N24" s="147"/>
      <c r="O24" s="141"/>
      <c r="P24" s="141"/>
      <c r="Q24" s="141"/>
      <c r="R24" s="141"/>
      <c r="S24" s="142"/>
      <c r="T24" s="66" t="e">
        <f t="shared" si="0"/>
        <v>#DIV/0!</v>
      </c>
      <c r="U24" s="83">
        <v>9.9500000000000005E-2</v>
      </c>
      <c r="V24" s="3"/>
      <c r="W24" s="3"/>
      <c r="X24" s="15"/>
      <c r="Y24" s="14"/>
      <c r="Z24" s="3"/>
      <c r="AA24" s="15"/>
    </row>
    <row r="25" spans="1:27" ht="18" thickBot="1" x14ac:dyDescent="0.35">
      <c r="A25" s="112"/>
      <c r="B25" s="46" t="s">
        <v>37</v>
      </c>
      <c r="C25" s="47"/>
      <c r="D25" s="49" t="s">
        <v>48</v>
      </c>
      <c r="E25" s="38" t="s">
        <v>67</v>
      </c>
      <c r="F25" s="32" t="s">
        <v>49</v>
      </c>
      <c r="G25" s="104"/>
      <c r="H25" s="168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70"/>
      <c r="T25" s="74" t="e">
        <f t="shared" si="0"/>
        <v>#DIV/0!</v>
      </c>
      <c r="U25" s="82"/>
      <c r="V25" s="4"/>
      <c r="W25" s="4"/>
      <c r="X25" s="17"/>
      <c r="Y25" s="16"/>
      <c r="Z25" s="4"/>
      <c r="AA25" s="17"/>
    </row>
    <row r="26" spans="1:27" ht="18" thickTop="1" x14ac:dyDescent="0.3">
      <c r="A26" s="110" t="s">
        <v>23</v>
      </c>
      <c r="B26" s="47" t="s">
        <v>50</v>
      </c>
      <c r="C26" s="47"/>
      <c r="D26" s="47" t="s">
        <v>51</v>
      </c>
      <c r="E26" s="39" t="s">
        <v>67</v>
      </c>
      <c r="F26" s="34" t="s">
        <v>90</v>
      </c>
      <c r="G26" s="103"/>
      <c r="H26" s="171"/>
      <c r="I26" s="172"/>
      <c r="J26" s="172"/>
      <c r="K26" s="172"/>
      <c r="L26" s="172"/>
      <c r="M26" s="172"/>
      <c r="N26" s="161"/>
      <c r="O26" s="161"/>
      <c r="P26" s="161"/>
      <c r="Q26" s="161"/>
      <c r="R26" s="161"/>
      <c r="S26" s="162"/>
      <c r="T26" s="75" t="e">
        <f t="shared" si="0"/>
        <v>#DIV/0!</v>
      </c>
      <c r="U26" s="84" t="s">
        <v>92</v>
      </c>
      <c r="V26" s="5"/>
      <c r="W26" s="5"/>
      <c r="X26" s="19"/>
      <c r="Y26" s="18"/>
      <c r="Z26" s="5"/>
      <c r="AA26" s="19"/>
    </row>
    <row r="27" spans="1:27" x14ac:dyDescent="0.3">
      <c r="A27" s="111"/>
      <c r="B27" s="45" t="s">
        <v>50</v>
      </c>
      <c r="C27" s="47"/>
      <c r="D27" s="45" t="s">
        <v>52</v>
      </c>
      <c r="E27" s="37" t="s">
        <v>68</v>
      </c>
      <c r="F27" s="27" t="s">
        <v>53</v>
      </c>
      <c r="G27" s="59"/>
      <c r="H27" s="143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2"/>
      <c r="T27" s="64" t="e">
        <f t="shared" si="0"/>
        <v>#DIV/0!</v>
      </c>
      <c r="U27" s="82">
        <v>40</v>
      </c>
      <c r="V27" s="3"/>
      <c r="W27" s="3"/>
      <c r="X27" s="15"/>
      <c r="Y27" s="14"/>
      <c r="Z27" s="3"/>
      <c r="AA27" s="15"/>
    </row>
    <row r="28" spans="1:27" x14ac:dyDescent="0.3">
      <c r="A28" s="111"/>
      <c r="B28" s="45" t="s">
        <v>50</v>
      </c>
      <c r="C28" s="47"/>
      <c r="D28" s="45" t="s">
        <v>57</v>
      </c>
      <c r="E28" s="37" t="s">
        <v>67</v>
      </c>
      <c r="F28" s="27" t="s">
        <v>58</v>
      </c>
      <c r="G28" s="59"/>
      <c r="H28" s="163"/>
      <c r="I28" s="147"/>
      <c r="J28" s="163"/>
      <c r="K28" s="147"/>
      <c r="L28" s="163"/>
      <c r="M28" s="147"/>
      <c r="N28" s="163"/>
      <c r="O28" s="141"/>
      <c r="P28" s="141"/>
      <c r="Q28" s="141"/>
      <c r="R28" s="141"/>
      <c r="S28" s="142"/>
      <c r="T28" s="72" t="e">
        <f t="shared" si="0"/>
        <v>#DIV/0!</v>
      </c>
      <c r="U28" s="82">
        <v>1</v>
      </c>
      <c r="V28" s="3"/>
      <c r="W28" s="3"/>
      <c r="X28" s="15"/>
      <c r="Y28" s="14"/>
      <c r="Z28" s="3"/>
      <c r="AA28" s="15"/>
    </row>
    <row r="29" spans="1:27" ht="18" thickBot="1" x14ac:dyDescent="0.35">
      <c r="A29" s="112"/>
      <c r="B29" s="46" t="s">
        <v>50</v>
      </c>
      <c r="C29" s="47"/>
      <c r="D29" s="46" t="s">
        <v>80</v>
      </c>
      <c r="E29" s="38" t="s">
        <v>36</v>
      </c>
      <c r="F29" s="28">
        <v>0.9</v>
      </c>
      <c r="G29" s="98"/>
      <c r="H29" s="173"/>
      <c r="I29" s="174"/>
      <c r="J29" s="174"/>
      <c r="K29" s="174"/>
      <c r="L29" s="174"/>
      <c r="M29" s="174"/>
      <c r="N29" s="174"/>
      <c r="O29" s="169"/>
      <c r="P29" s="169"/>
      <c r="Q29" s="169"/>
      <c r="R29" s="169"/>
      <c r="S29" s="170"/>
      <c r="T29" s="65" t="e">
        <f t="shared" si="0"/>
        <v>#DIV/0!</v>
      </c>
      <c r="U29" s="80">
        <v>1</v>
      </c>
      <c r="V29" s="4"/>
      <c r="W29" s="4"/>
      <c r="X29" s="17"/>
      <c r="Y29" s="16"/>
      <c r="Z29" s="4"/>
      <c r="AA29" s="17"/>
    </row>
    <row r="30" spans="1:27" ht="18" thickTop="1" x14ac:dyDescent="0.3">
      <c r="A30" s="113" t="s">
        <v>59</v>
      </c>
      <c r="B30" s="47" t="s">
        <v>60</v>
      </c>
      <c r="C30" s="45"/>
      <c r="D30" s="47" t="s">
        <v>61</v>
      </c>
      <c r="E30" s="39" t="s">
        <v>69</v>
      </c>
      <c r="F30" s="34" t="s">
        <v>31</v>
      </c>
      <c r="G30" s="103"/>
      <c r="H30" s="160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2"/>
      <c r="T30" s="76" t="e">
        <f t="shared" si="0"/>
        <v>#DIV/0!</v>
      </c>
      <c r="U30" s="85">
        <v>11.9</v>
      </c>
      <c r="V30" s="5"/>
      <c r="W30" s="5"/>
      <c r="X30" s="19"/>
      <c r="Y30" s="18"/>
      <c r="Z30" s="5"/>
      <c r="AA30" s="19"/>
    </row>
    <row r="31" spans="1:27" ht="18" thickBot="1" x14ac:dyDescent="0.35">
      <c r="A31" s="114"/>
      <c r="B31" s="48" t="s">
        <v>60</v>
      </c>
      <c r="C31" s="45"/>
      <c r="D31" s="48" t="s">
        <v>62</v>
      </c>
      <c r="E31" s="40" t="s">
        <v>36</v>
      </c>
      <c r="F31" s="31" t="s">
        <v>63</v>
      </c>
      <c r="G31" s="101"/>
      <c r="H31" s="151"/>
      <c r="I31" s="152"/>
      <c r="J31" s="151"/>
      <c r="K31" s="152"/>
      <c r="L31" s="151"/>
      <c r="M31" s="152"/>
      <c r="N31" s="151"/>
      <c r="O31" s="153"/>
      <c r="P31" s="153"/>
      <c r="Q31" s="153"/>
      <c r="R31" s="153"/>
      <c r="S31" s="154"/>
      <c r="T31" s="68" t="e">
        <f t="shared" si="0"/>
        <v>#DIV/0!</v>
      </c>
      <c r="U31" s="80" t="e">
        <f>AVERAGE(I31:O31)</f>
        <v>#DIV/0!</v>
      </c>
      <c r="V31" s="4"/>
      <c r="W31" s="4"/>
      <c r="X31" s="17"/>
      <c r="Y31" s="16"/>
      <c r="Z31" s="4"/>
      <c r="AA31" s="17"/>
    </row>
    <row r="32" spans="1:27" ht="18.75" thickTop="1" thickBot="1" x14ac:dyDescent="0.35">
      <c r="A32" s="110" t="s">
        <v>72</v>
      </c>
      <c r="B32" s="51" t="s">
        <v>70</v>
      </c>
      <c r="C32" s="51"/>
      <c r="D32" s="51" t="s">
        <v>74</v>
      </c>
      <c r="E32" s="43" t="s">
        <v>36</v>
      </c>
      <c r="F32" s="35" t="s">
        <v>76</v>
      </c>
      <c r="G32" s="105"/>
      <c r="H32" s="175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7"/>
      <c r="T32" s="77" t="e">
        <f t="shared" si="0"/>
        <v>#DIV/0!</v>
      </c>
      <c r="U32" s="86">
        <v>0.43</v>
      </c>
      <c r="V32" s="5"/>
      <c r="W32" s="5"/>
      <c r="X32" s="19"/>
      <c r="Y32" s="18"/>
      <c r="Z32" s="5"/>
      <c r="AA32" s="19"/>
    </row>
    <row r="33" spans="1:27" ht="18.75" thickTop="1" thickBot="1" x14ac:dyDescent="0.35">
      <c r="A33" s="111"/>
      <c r="B33" s="45" t="s">
        <v>70</v>
      </c>
      <c r="C33" s="51"/>
      <c r="D33" s="45" t="s">
        <v>71</v>
      </c>
      <c r="E33" s="37" t="s">
        <v>36</v>
      </c>
      <c r="F33" s="27" t="s">
        <v>75</v>
      </c>
      <c r="G33" s="59"/>
      <c r="H33" s="143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2"/>
      <c r="T33" s="67" t="e">
        <f t="shared" si="0"/>
        <v>#DIV/0!</v>
      </c>
      <c r="U33" s="82">
        <v>0</v>
      </c>
      <c r="V33" s="3"/>
      <c r="W33" s="3"/>
      <c r="X33" s="15"/>
      <c r="Y33" s="14"/>
      <c r="Z33" s="3"/>
      <c r="AA33" s="15"/>
    </row>
    <row r="34" spans="1:27" ht="18.75" thickTop="1" thickBot="1" x14ac:dyDescent="0.35">
      <c r="A34" s="115"/>
      <c r="B34" s="52" t="s">
        <v>70</v>
      </c>
      <c r="C34" s="58"/>
      <c r="D34" s="52" t="s">
        <v>73</v>
      </c>
      <c r="E34" s="44" t="s">
        <v>36</v>
      </c>
      <c r="F34" s="36" t="s">
        <v>75</v>
      </c>
      <c r="G34" s="106"/>
      <c r="H34" s="178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80"/>
      <c r="T34" s="78" t="e">
        <f t="shared" si="0"/>
        <v>#DIV/0!</v>
      </c>
      <c r="U34" s="82">
        <v>0</v>
      </c>
      <c r="V34" s="23"/>
      <c r="W34" s="23"/>
      <c r="X34" s="24"/>
      <c r="Y34" s="22"/>
      <c r="Z34" s="23"/>
      <c r="AA34" s="24"/>
    </row>
  </sheetData>
  <mergeCells count="15">
    <mergeCell ref="U2:X2"/>
    <mergeCell ref="U1:X1"/>
    <mergeCell ref="A16:A25"/>
    <mergeCell ref="Y1:AA1"/>
    <mergeCell ref="Y2:AA2"/>
    <mergeCell ref="H7:S7"/>
    <mergeCell ref="H11:N11"/>
    <mergeCell ref="A26:A29"/>
    <mergeCell ref="A30:A31"/>
    <mergeCell ref="A32:A34"/>
    <mergeCell ref="A1:T1"/>
    <mergeCell ref="H2:T2"/>
    <mergeCell ref="A4:A7"/>
    <mergeCell ref="A2:F2"/>
    <mergeCell ref="A8:A14"/>
  </mergeCells>
  <pageMargins left="0.25" right="0.25" top="0.75" bottom="0.75" header="0.3" footer="0.3"/>
  <pageSetup paperSize="9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4"/>
  <sheetViews>
    <sheetView topLeftCell="C1" workbookViewId="0">
      <selection activeCell="O52" sqref="O52"/>
    </sheetView>
  </sheetViews>
  <sheetFormatPr defaultColWidth="10.875" defaultRowHeight="17.25" x14ac:dyDescent="0.3"/>
  <cols>
    <col min="1" max="1" width="10.875" style="1"/>
    <col min="2" max="2" width="28.375" style="1" customWidth="1"/>
    <col min="3" max="15" width="10.875" style="1"/>
    <col min="16" max="16" width="29.125" style="1" customWidth="1"/>
    <col min="17" max="16384" width="10.875" style="1"/>
  </cols>
  <sheetData>
    <row r="1" spans="1:29" ht="51.95" customHeight="1" x14ac:dyDescent="0.3">
      <c r="A1" s="94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</row>
    <row r="2" spans="1:29" ht="33" customHeight="1" thickBot="1" x14ac:dyDescent="0.35">
      <c r="A2" s="94"/>
      <c r="B2" s="136" t="s">
        <v>26</v>
      </c>
      <c r="C2" s="136"/>
      <c r="D2" s="136"/>
      <c r="E2" s="136"/>
      <c r="F2" s="136"/>
      <c r="G2" s="136"/>
      <c r="H2" s="136"/>
      <c r="I2" s="136"/>
      <c r="J2" s="136"/>
      <c r="O2" s="94"/>
      <c r="P2" s="136" t="s">
        <v>99</v>
      </c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94"/>
    </row>
    <row r="3" spans="1:29" x14ac:dyDescent="0.3">
      <c r="A3" s="94"/>
      <c r="B3" s="26" t="s">
        <v>2</v>
      </c>
      <c r="C3" s="12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4"/>
      <c r="P3" s="93" t="s">
        <v>2</v>
      </c>
      <c r="Q3" s="92" t="s">
        <v>4</v>
      </c>
      <c r="R3" s="12" t="s">
        <v>5</v>
      </c>
      <c r="S3" s="26" t="s">
        <v>6</v>
      </c>
      <c r="T3" s="12" t="s">
        <v>7</v>
      </c>
      <c r="U3" s="26" t="s">
        <v>8</v>
      </c>
      <c r="V3" s="12" t="s">
        <v>9</v>
      </c>
      <c r="W3" s="26" t="s">
        <v>10</v>
      </c>
      <c r="X3" s="12" t="s">
        <v>11</v>
      </c>
      <c r="Y3" s="26" t="s">
        <v>12</v>
      </c>
      <c r="Z3" s="12" t="s">
        <v>13</v>
      </c>
      <c r="AA3" s="26" t="s">
        <v>14</v>
      </c>
      <c r="AB3" s="91" t="s">
        <v>15</v>
      </c>
      <c r="AC3" s="96"/>
    </row>
    <row r="4" spans="1:29" ht="18" thickBot="1" x14ac:dyDescent="0.35">
      <c r="A4" s="94"/>
      <c r="B4" s="45" t="s">
        <v>24</v>
      </c>
      <c r="C4" s="25">
        <v>3</v>
      </c>
      <c r="D4" s="10">
        <v>0</v>
      </c>
      <c r="E4" s="10">
        <v>0</v>
      </c>
      <c r="F4" s="10">
        <v>0</v>
      </c>
      <c r="G4" s="10">
        <v>0</v>
      </c>
      <c r="H4" s="10">
        <v>1</v>
      </c>
      <c r="I4" s="10">
        <v>5</v>
      </c>
      <c r="J4" s="6">
        <v>3</v>
      </c>
      <c r="K4" s="3"/>
      <c r="L4" s="3"/>
      <c r="M4" s="3"/>
      <c r="N4" s="3"/>
      <c r="O4" s="94"/>
      <c r="P4" s="52" t="s">
        <v>100</v>
      </c>
      <c r="Q4" s="87">
        <v>35</v>
      </c>
      <c r="R4" s="10">
        <v>37</v>
      </c>
      <c r="S4" s="10">
        <v>36</v>
      </c>
      <c r="T4" s="10">
        <v>35</v>
      </c>
      <c r="U4" s="10">
        <v>37</v>
      </c>
      <c r="V4" s="60">
        <v>42</v>
      </c>
      <c r="W4" s="60">
        <v>46</v>
      </c>
      <c r="AC4" s="94"/>
    </row>
    <row r="5" spans="1:29" x14ac:dyDescent="0.3">
      <c r="A5" s="94"/>
      <c r="B5" s="45" t="s">
        <v>83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6">
        <v>0</v>
      </c>
      <c r="K5" s="3"/>
      <c r="L5" s="3"/>
      <c r="M5" s="3"/>
      <c r="N5" s="3"/>
      <c r="O5" s="94"/>
      <c r="AC5" s="94"/>
    </row>
    <row r="6" spans="1:29" x14ac:dyDescent="0.3">
      <c r="A6" s="94"/>
      <c r="B6" s="45" t="s">
        <v>84</v>
      </c>
      <c r="C6" s="25">
        <v>0</v>
      </c>
      <c r="D6" s="10">
        <v>1</v>
      </c>
      <c r="E6" s="10">
        <v>0</v>
      </c>
      <c r="F6" s="10">
        <v>0</v>
      </c>
      <c r="G6" s="10">
        <v>0</v>
      </c>
      <c r="H6" s="10">
        <v>3</v>
      </c>
      <c r="I6" s="10">
        <v>1</v>
      </c>
      <c r="J6" s="6">
        <v>3</v>
      </c>
      <c r="K6" s="3"/>
      <c r="L6" s="3"/>
      <c r="M6" s="3"/>
      <c r="N6" s="3"/>
      <c r="O6" s="94"/>
      <c r="AC6" s="94"/>
    </row>
    <row r="7" spans="1:29" x14ac:dyDescent="0.3">
      <c r="A7" s="94"/>
      <c r="O7" s="94"/>
      <c r="AC7" s="94"/>
    </row>
    <row r="8" spans="1:29" x14ac:dyDescent="0.3">
      <c r="A8" s="94"/>
      <c r="O8" s="94"/>
      <c r="AC8" s="94"/>
    </row>
    <row r="9" spans="1:29" x14ac:dyDescent="0.3">
      <c r="A9" s="94"/>
      <c r="O9" s="94"/>
      <c r="AC9" s="94"/>
    </row>
    <row r="10" spans="1:29" x14ac:dyDescent="0.3">
      <c r="A10" s="94"/>
      <c r="O10" s="94"/>
      <c r="AC10" s="94"/>
    </row>
    <row r="11" spans="1:29" x14ac:dyDescent="0.3">
      <c r="A11" s="94"/>
      <c r="O11" s="94"/>
      <c r="AC11" s="94"/>
    </row>
    <row r="12" spans="1:29" x14ac:dyDescent="0.3">
      <c r="A12" s="94"/>
      <c r="O12" s="94"/>
      <c r="AC12" s="94"/>
    </row>
    <row r="13" spans="1:29" x14ac:dyDescent="0.3">
      <c r="A13" s="94"/>
      <c r="O13" s="94"/>
      <c r="AC13" s="94"/>
    </row>
    <row r="14" spans="1:29" x14ac:dyDescent="0.3">
      <c r="A14" s="94"/>
      <c r="O14" s="94"/>
      <c r="AC14" s="94"/>
    </row>
    <row r="15" spans="1:29" x14ac:dyDescent="0.3">
      <c r="A15" s="94"/>
      <c r="O15" s="94"/>
      <c r="AC15" s="94"/>
    </row>
    <row r="16" spans="1:29" x14ac:dyDescent="0.3">
      <c r="A16" s="94"/>
      <c r="O16" s="94"/>
      <c r="AC16" s="94"/>
    </row>
    <row r="17" spans="1:29" x14ac:dyDescent="0.3">
      <c r="A17" s="94"/>
      <c r="O17" s="94"/>
      <c r="AC17" s="94"/>
    </row>
    <row r="18" spans="1:29" x14ac:dyDescent="0.3">
      <c r="A18" s="94"/>
      <c r="O18" s="94"/>
      <c r="AC18" s="94"/>
    </row>
    <row r="19" spans="1:29" x14ac:dyDescent="0.3">
      <c r="A19" s="94"/>
      <c r="O19" s="94"/>
      <c r="AC19" s="94"/>
    </row>
    <row r="20" spans="1:29" ht="18" thickBot="1" x14ac:dyDescent="0.35">
      <c r="A20" s="94"/>
      <c r="O20" s="94"/>
      <c r="AC20" s="94"/>
    </row>
    <row r="21" spans="1:29" x14ac:dyDescent="0.3">
      <c r="A21" s="94"/>
      <c r="B21" s="88" t="s">
        <v>2</v>
      </c>
      <c r="C21" s="137" t="s">
        <v>93</v>
      </c>
      <c r="D21" s="137"/>
      <c r="E21" s="137"/>
      <c r="F21" s="137" t="s">
        <v>94</v>
      </c>
      <c r="G21" s="137"/>
      <c r="H21" s="137"/>
      <c r="I21" s="137" t="s">
        <v>97</v>
      </c>
      <c r="J21" s="137"/>
      <c r="K21" s="137"/>
      <c r="L21" s="137" t="s">
        <v>98</v>
      </c>
      <c r="M21" s="137"/>
      <c r="N21" s="137"/>
      <c r="O21" s="94"/>
      <c r="P21" s="26" t="s">
        <v>2</v>
      </c>
      <c r="Q21" s="12" t="s">
        <v>4</v>
      </c>
      <c r="R21" s="89" t="s">
        <v>5</v>
      </c>
      <c r="S21" s="89" t="s">
        <v>6</v>
      </c>
      <c r="T21" s="89" t="s">
        <v>7</v>
      </c>
      <c r="U21" s="89" t="s">
        <v>8</v>
      </c>
      <c r="V21" s="89" t="s">
        <v>9</v>
      </c>
      <c r="W21" s="89" t="s">
        <v>10</v>
      </c>
      <c r="X21" s="89" t="s">
        <v>11</v>
      </c>
      <c r="Y21" s="89" t="s">
        <v>12</v>
      </c>
      <c r="Z21" s="89" t="s">
        <v>13</v>
      </c>
      <c r="AA21" s="89" t="s">
        <v>14</v>
      </c>
      <c r="AB21" s="89" t="s">
        <v>15</v>
      </c>
      <c r="AC21" s="94"/>
    </row>
    <row r="22" spans="1:29" x14ac:dyDescent="0.3">
      <c r="A22" s="94"/>
      <c r="B22" s="3" t="s">
        <v>25</v>
      </c>
      <c r="C22" s="138">
        <v>90</v>
      </c>
      <c r="D22" s="138"/>
      <c r="E22" s="138"/>
      <c r="F22" s="138">
        <v>95</v>
      </c>
      <c r="G22" s="138"/>
      <c r="H22" s="138"/>
      <c r="I22" s="138"/>
      <c r="J22" s="138"/>
      <c r="K22" s="138"/>
      <c r="L22" s="138"/>
      <c r="M22" s="138"/>
      <c r="N22" s="138"/>
      <c r="O22" s="94"/>
      <c r="P22" s="45" t="s">
        <v>101</v>
      </c>
      <c r="Q22" s="25">
        <v>450</v>
      </c>
      <c r="R22" s="10">
        <v>10</v>
      </c>
      <c r="S22" s="10">
        <v>10</v>
      </c>
      <c r="T22" s="10">
        <v>73</v>
      </c>
      <c r="U22" s="10">
        <v>100</v>
      </c>
      <c r="V22" s="10">
        <v>10</v>
      </c>
      <c r="W22" s="10">
        <v>20</v>
      </c>
      <c r="X22" s="6"/>
      <c r="Y22" s="3"/>
      <c r="Z22" s="3"/>
      <c r="AA22" s="3"/>
      <c r="AB22" s="3"/>
      <c r="AC22" s="94"/>
    </row>
    <row r="23" spans="1:29" x14ac:dyDescent="0.3">
      <c r="A23" s="94"/>
      <c r="O23" s="94"/>
      <c r="P23" s="45" t="s">
        <v>102</v>
      </c>
      <c r="Q23" s="10">
        <v>3</v>
      </c>
      <c r="R23" s="10">
        <v>3</v>
      </c>
      <c r="S23" s="10">
        <v>4</v>
      </c>
      <c r="T23" s="10">
        <v>2</v>
      </c>
      <c r="U23" s="10">
        <v>1</v>
      </c>
      <c r="V23" s="10">
        <v>0.1</v>
      </c>
      <c r="W23" s="10">
        <v>1</v>
      </c>
      <c r="X23" s="6"/>
      <c r="Y23" s="3"/>
      <c r="Z23" s="3"/>
      <c r="AA23" s="3"/>
      <c r="AB23" s="3"/>
      <c r="AC23" s="94"/>
    </row>
    <row r="24" spans="1:29" x14ac:dyDescent="0.3">
      <c r="A24" s="94"/>
      <c r="O24" s="94"/>
      <c r="P24" s="45" t="s">
        <v>103</v>
      </c>
      <c r="Q24" s="25">
        <f t="shared" ref="Q24:W24" si="0">(Q22/Q23)</f>
        <v>150</v>
      </c>
      <c r="R24" s="10">
        <f t="shared" si="0"/>
        <v>3.3333333333333335</v>
      </c>
      <c r="S24" s="10">
        <f t="shared" si="0"/>
        <v>2.5</v>
      </c>
      <c r="T24" s="10">
        <f t="shared" si="0"/>
        <v>36.5</v>
      </c>
      <c r="U24" s="10">
        <f t="shared" si="0"/>
        <v>100</v>
      </c>
      <c r="V24" s="25">
        <f t="shared" si="0"/>
        <v>100</v>
      </c>
      <c r="W24" s="10">
        <f t="shared" si="0"/>
        <v>20</v>
      </c>
      <c r="X24" s="6"/>
      <c r="Y24" s="3"/>
      <c r="Z24" s="3"/>
      <c r="AA24" s="3"/>
      <c r="AB24" s="3"/>
      <c r="AC24" s="94"/>
    </row>
    <row r="25" spans="1:29" x14ac:dyDescent="0.3">
      <c r="A25" s="94"/>
      <c r="O25" s="94"/>
      <c r="AC25" s="94"/>
    </row>
    <row r="26" spans="1:29" x14ac:dyDescent="0.3">
      <c r="A26" s="94"/>
      <c r="O26" s="94"/>
      <c r="AC26" s="94"/>
    </row>
    <row r="27" spans="1:29" x14ac:dyDescent="0.3">
      <c r="A27" s="94"/>
      <c r="O27" s="94"/>
      <c r="AC27" s="94"/>
    </row>
    <row r="28" spans="1:29" x14ac:dyDescent="0.3">
      <c r="A28" s="94"/>
      <c r="O28" s="94"/>
      <c r="AC28" s="94"/>
    </row>
    <row r="29" spans="1:29" x14ac:dyDescent="0.3">
      <c r="A29" s="94"/>
      <c r="O29" s="94"/>
      <c r="AC29" s="94"/>
    </row>
    <row r="30" spans="1:29" x14ac:dyDescent="0.3">
      <c r="A30" s="94"/>
      <c r="O30" s="94"/>
      <c r="AC30" s="94"/>
    </row>
    <row r="31" spans="1:29" x14ac:dyDescent="0.3">
      <c r="A31" s="94"/>
      <c r="O31" s="94"/>
      <c r="AC31" s="94"/>
    </row>
    <row r="32" spans="1:29" x14ac:dyDescent="0.3">
      <c r="A32" s="94"/>
      <c r="O32" s="94"/>
      <c r="AC32" s="94"/>
    </row>
    <row r="33" spans="1:29" x14ac:dyDescent="0.3">
      <c r="A33" s="94"/>
      <c r="O33" s="94"/>
      <c r="AC33" s="94"/>
    </row>
    <row r="34" spans="1:29" x14ac:dyDescent="0.3">
      <c r="A34" s="94"/>
      <c r="O34" s="94"/>
      <c r="AC34" s="94"/>
    </row>
    <row r="35" spans="1:29" x14ac:dyDescent="0.3">
      <c r="A35" s="94"/>
      <c r="O35" s="94"/>
      <c r="AC35" s="94"/>
    </row>
    <row r="36" spans="1:29" x14ac:dyDescent="0.3">
      <c r="A36" s="94"/>
      <c r="O36" s="94"/>
      <c r="AC36" s="94"/>
    </row>
    <row r="37" spans="1:29" ht="42.95" customHeight="1" x14ac:dyDescent="0.3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</row>
    <row r="38" spans="1:29" s="90" customFormat="1" ht="29.1" customHeight="1" thickBot="1" x14ac:dyDescent="0.3">
      <c r="A38" s="95"/>
      <c r="B38" s="136" t="s">
        <v>95</v>
      </c>
      <c r="C38" s="136"/>
      <c r="D38" s="136"/>
      <c r="E38" s="136"/>
      <c r="F38" s="136"/>
      <c r="G38" s="136"/>
      <c r="H38" s="136"/>
      <c r="I38" s="136"/>
      <c r="O38" s="95"/>
      <c r="AC38" s="95"/>
    </row>
    <row r="39" spans="1:29" x14ac:dyDescent="0.3">
      <c r="A39" s="94"/>
      <c r="B39" s="26" t="s">
        <v>2</v>
      </c>
      <c r="C39" s="12" t="s">
        <v>4</v>
      </c>
      <c r="D39" s="8" t="s">
        <v>5</v>
      </c>
      <c r="E39" s="8" t="s">
        <v>6</v>
      </c>
      <c r="F39" s="8" t="s">
        <v>7</v>
      </c>
      <c r="G39" s="8" t="s">
        <v>8</v>
      </c>
      <c r="H39" s="8" t="s">
        <v>9</v>
      </c>
      <c r="I39" s="8" t="s">
        <v>10</v>
      </c>
      <c r="J39" s="8" t="s">
        <v>11</v>
      </c>
      <c r="K39" s="8" t="s">
        <v>12</v>
      </c>
      <c r="L39" s="8" t="s">
        <v>13</v>
      </c>
      <c r="M39" s="8" t="s">
        <v>14</v>
      </c>
      <c r="N39" s="54" t="s">
        <v>15</v>
      </c>
      <c r="O39" s="96"/>
      <c r="AC39" s="94"/>
    </row>
    <row r="40" spans="1:29" x14ac:dyDescent="0.3">
      <c r="A40" s="94"/>
      <c r="B40" s="1" t="s">
        <v>96</v>
      </c>
      <c r="C40" s="61">
        <v>11455.74</v>
      </c>
      <c r="D40" s="62">
        <v>11571.96</v>
      </c>
      <c r="E40" s="63">
        <v>13041.94</v>
      </c>
      <c r="F40" s="62">
        <v>12293.36</v>
      </c>
      <c r="G40" s="62">
        <v>12762.72</v>
      </c>
      <c r="H40" s="62">
        <v>12532.77</v>
      </c>
      <c r="I40" s="63">
        <v>13615.32</v>
      </c>
      <c r="O40" s="94"/>
      <c r="AC40" s="94"/>
    </row>
    <row r="41" spans="1:29" x14ac:dyDescent="0.3">
      <c r="A41" s="94"/>
      <c r="O41" s="94"/>
      <c r="AC41" s="94"/>
    </row>
    <row r="42" spans="1:29" x14ac:dyDescent="0.3">
      <c r="A42" s="94"/>
      <c r="O42" s="94"/>
      <c r="AC42" s="94"/>
    </row>
    <row r="43" spans="1:29" x14ac:dyDescent="0.3">
      <c r="A43" s="94"/>
      <c r="O43" s="94"/>
      <c r="AC43" s="94"/>
    </row>
    <row r="44" spans="1:29" x14ac:dyDescent="0.3">
      <c r="A44" s="94"/>
      <c r="O44" s="94"/>
      <c r="AC44" s="94"/>
    </row>
    <row r="45" spans="1:29" x14ac:dyDescent="0.3">
      <c r="A45" s="94"/>
      <c r="O45" s="94"/>
      <c r="AC45" s="94"/>
    </row>
    <row r="46" spans="1:29" x14ac:dyDescent="0.3">
      <c r="A46" s="94"/>
      <c r="O46" s="94"/>
      <c r="AC46" s="94"/>
    </row>
    <row r="47" spans="1:29" x14ac:dyDescent="0.3">
      <c r="A47" s="94"/>
      <c r="O47" s="94"/>
      <c r="AC47" s="94"/>
    </row>
    <row r="48" spans="1:29" x14ac:dyDescent="0.3">
      <c r="A48" s="94"/>
      <c r="O48" s="94"/>
      <c r="AC48" s="94"/>
    </row>
    <row r="49" spans="1:29" x14ac:dyDescent="0.3">
      <c r="A49" s="94"/>
      <c r="O49" s="94"/>
      <c r="AC49" s="94"/>
    </row>
    <row r="50" spans="1:29" x14ac:dyDescent="0.3">
      <c r="A50" s="94"/>
      <c r="O50" s="94"/>
      <c r="AC50" s="94"/>
    </row>
    <row r="51" spans="1:29" x14ac:dyDescent="0.3">
      <c r="A51" s="94"/>
      <c r="O51" s="94"/>
      <c r="AC51" s="94"/>
    </row>
    <row r="52" spans="1:29" x14ac:dyDescent="0.3">
      <c r="A52" s="94"/>
      <c r="O52" s="94"/>
      <c r="AC52" s="94"/>
    </row>
    <row r="53" spans="1:29" x14ac:dyDescent="0.3">
      <c r="A53" s="94"/>
      <c r="O53" s="94"/>
      <c r="AC53" s="94"/>
    </row>
    <row r="54" spans="1:29" ht="69" customHeight="1" x14ac:dyDescent="0.3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</row>
  </sheetData>
  <mergeCells count="12">
    <mergeCell ref="P2:AB2"/>
    <mergeCell ref="B1:AC1"/>
    <mergeCell ref="B2:J2"/>
    <mergeCell ref="C22:E22"/>
    <mergeCell ref="F22:H22"/>
    <mergeCell ref="C21:E21"/>
    <mergeCell ref="F21:H21"/>
    <mergeCell ref="B38:I38"/>
    <mergeCell ref="I21:K21"/>
    <mergeCell ref="L21:N21"/>
    <mergeCell ref="I22:K22"/>
    <mergeCell ref="L22:N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</vt:lpstr>
      <vt:lpstr>Cockpit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Brian Nuttall</cp:lastModifiedBy>
  <cp:lastPrinted>2017-07-19T09:04:17Z</cp:lastPrinted>
  <dcterms:created xsi:type="dcterms:W3CDTF">2017-05-21T16:24:33Z</dcterms:created>
  <dcterms:modified xsi:type="dcterms:W3CDTF">2017-11-01T14:39:35Z</dcterms:modified>
</cp:coreProperties>
</file>